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23715" windowHeight="10755" activeTab="2"/>
  </bookViews>
  <sheets>
    <sheet name="2020年第一季度（1—3月）" sheetId="1" r:id="rId1"/>
    <sheet name="2020年第二季度（4—6月）" sheetId="2" r:id="rId2"/>
    <sheet name="2020年第三季度（7—9月）" sheetId="3" r:id="rId3"/>
  </sheets>
  <calcPr calcId="125725"/>
</workbook>
</file>

<file path=xl/calcChain.xml><?xml version="1.0" encoding="utf-8"?>
<calcChain xmlns="http://schemas.openxmlformats.org/spreadsheetml/2006/main">
  <c r="H5" i="3"/>
  <c r="H7"/>
  <c r="H9"/>
  <c r="D4"/>
  <c r="H4" s="1"/>
  <c r="D5"/>
  <c r="D6"/>
  <c r="H6" s="1"/>
  <c r="D7"/>
  <c r="D8"/>
  <c r="H8" s="1"/>
  <c r="D9"/>
  <c r="D10"/>
  <c r="H10" s="1"/>
  <c r="H7" i="2"/>
  <c r="H9"/>
  <c r="D4"/>
  <c r="H4" s="1"/>
  <c r="D5"/>
  <c r="H5" s="1"/>
  <c r="D6"/>
  <c r="H6" s="1"/>
  <c r="D7"/>
  <c r="D8"/>
  <c r="H8" s="1"/>
  <c r="D9"/>
  <c r="D10"/>
  <c r="H10" s="1"/>
  <c r="H4" i="1"/>
  <c r="H6"/>
  <c r="H8"/>
  <c r="H10"/>
  <c r="D4"/>
  <c r="D5"/>
  <c r="H5" s="1"/>
  <c r="D6"/>
  <c r="D7"/>
  <c r="H7" s="1"/>
  <c r="D8"/>
  <c r="D9"/>
  <c r="H9" s="1"/>
  <c r="D10"/>
  <c r="D3" i="3"/>
  <c r="H3" s="1"/>
  <c r="H3" i="2"/>
  <c r="D3"/>
  <c r="D3" i="1"/>
  <c r="H3" s="1"/>
</calcChain>
</file>

<file path=xl/sharedStrings.xml><?xml version="1.0" encoding="utf-8"?>
<sst xmlns="http://schemas.openxmlformats.org/spreadsheetml/2006/main" count="51" uniqueCount="36">
  <si>
    <t>序号</t>
    <phoneticPr fontId="1" type="noConversion"/>
  </si>
  <si>
    <t>法院</t>
    <phoneticPr fontId="1" type="noConversion"/>
  </si>
  <si>
    <t>立案登记率</t>
    <phoneticPr fontId="1" type="noConversion"/>
  </si>
  <si>
    <t>2020年第一季度汕头市两级法院登记立案数</t>
    <phoneticPr fontId="1" type="noConversion"/>
  </si>
  <si>
    <t>汕头中院</t>
    <phoneticPr fontId="1" type="noConversion"/>
  </si>
  <si>
    <t>金平法院</t>
    <phoneticPr fontId="1" type="noConversion"/>
  </si>
  <si>
    <t>龙湖法院</t>
    <phoneticPr fontId="1" type="noConversion"/>
  </si>
  <si>
    <t>澄海法院</t>
    <phoneticPr fontId="1" type="noConversion"/>
  </si>
  <si>
    <t>濠江法院</t>
    <phoneticPr fontId="1" type="noConversion"/>
  </si>
  <si>
    <t>潮阳法院</t>
    <phoneticPr fontId="1" type="noConversion"/>
  </si>
  <si>
    <t>潮南法院</t>
    <phoneticPr fontId="1" type="noConversion"/>
  </si>
  <si>
    <t>南澳法院</t>
    <phoneticPr fontId="1" type="noConversion"/>
  </si>
  <si>
    <t>2020年第二季度汕头市两级法院登记立案数</t>
    <phoneticPr fontId="1" type="noConversion"/>
  </si>
  <si>
    <t>接收材料(件)</t>
    <phoneticPr fontId="1" type="noConversion"/>
  </si>
  <si>
    <t>其他(件)</t>
    <phoneticPr fontId="1" type="noConversion"/>
  </si>
  <si>
    <t>执行(件)</t>
    <phoneticPr fontId="1" type="noConversion"/>
  </si>
  <si>
    <t>民商事(件)</t>
    <phoneticPr fontId="1" type="noConversion"/>
  </si>
  <si>
    <t>接收材料(件)</t>
    <phoneticPr fontId="1" type="noConversion"/>
  </si>
  <si>
    <t>登记立案(件)</t>
    <phoneticPr fontId="1" type="noConversion"/>
  </si>
  <si>
    <t>2020年第三季度汕头市两级法院登记立案数</t>
    <phoneticPr fontId="1" type="noConversion"/>
  </si>
  <si>
    <t>序号</t>
    <phoneticPr fontId="1" type="noConversion"/>
  </si>
  <si>
    <t>法院</t>
    <phoneticPr fontId="1" type="noConversion"/>
  </si>
  <si>
    <t>接收材料(件)</t>
    <phoneticPr fontId="1" type="noConversion"/>
  </si>
  <si>
    <t>登记立案(件)</t>
    <phoneticPr fontId="1" type="noConversion"/>
  </si>
  <si>
    <t>民商事(件)</t>
    <phoneticPr fontId="1" type="noConversion"/>
  </si>
  <si>
    <t>执行(件)</t>
    <phoneticPr fontId="1" type="noConversion"/>
  </si>
  <si>
    <t>其他(件)</t>
    <phoneticPr fontId="1" type="noConversion"/>
  </si>
  <si>
    <t>立案登记率</t>
    <phoneticPr fontId="1" type="noConversion"/>
  </si>
  <si>
    <t>汕头中院</t>
    <phoneticPr fontId="1" type="noConversion"/>
  </si>
  <si>
    <t>金平法院</t>
    <phoneticPr fontId="1" type="noConversion"/>
  </si>
  <si>
    <t>龙湖法院</t>
    <phoneticPr fontId="1" type="noConversion"/>
  </si>
  <si>
    <t>澄海法院</t>
    <phoneticPr fontId="1" type="noConversion"/>
  </si>
  <si>
    <t>濠江法院</t>
    <phoneticPr fontId="1" type="noConversion"/>
  </si>
  <si>
    <t>潮阳法院</t>
    <phoneticPr fontId="1" type="noConversion"/>
  </si>
  <si>
    <t>潮南法院</t>
    <phoneticPr fontId="1" type="noConversion"/>
  </si>
  <si>
    <t>南澳法院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</si>
</sst>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0" fontId="2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zoomScaleNormal="100" workbookViewId="0">
      <selection activeCell="B15" sqref="B15"/>
    </sheetView>
  </sheetViews>
  <sheetFormatPr defaultColWidth="20.625" defaultRowHeight="24.95" customHeight="1"/>
  <cols>
    <col min="1" max="1" width="10.625" style="2" customWidth="1"/>
    <col min="2" max="2" width="20.625" style="2" customWidth="1"/>
    <col min="3" max="3" width="20.625" style="2"/>
    <col min="4" max="4" width="25.625" style="2" customWidth="1"/>
    <col min="5" max="16384" width="20.625" style="2"/>
  </cols>
  <sheetData>
    <row r="1" spans="1:8" ht="35.1" customHeight="1">
      <c r="A1" s="9" t="s">
        <v>3</v>
      </c>
      <c r="B1" s="9"/>
      <c r="C1" s="9"/>
      <c r="D1" s="9"/>
      <c r="E1" s="9"/>
      <c r="F1" s="9"/>
      <c r="G1" s="9"/>
      <c r="H1" s="9"/>
    </row>
    <row r="2" spans="1:8" ht="24.75" customHeight="1">
      <c r="A2" s="8" t="s">
        <v>0</v>
      </c>
      <c r="B2" s="8" t="s">
        <v>1</v>
      </c>
      <c r="C2" s="8" t="s">
        <v>17</v>
      </c>
      <c r="D2" s="8" t="s">
        <v>18</v>
      </c>
      <c r="E2" s="8" t="s">
        <v>16</v>
      </c>
      <c r="F2" s="8" t="s">
        <v>15</v>
      </c>
      <c r="G2" s="8" t="s">
        <v>14</v>
      </c>
      <c r="H2" s="8" t="s">
        <v>2</v>
      </c>
    </row>
    <row r="3" spans="1:8" ht="24.95" customHeight="1">
      <c r="A3" s="1">
        <v>1</v>
      </c>
      <c r="B3" s="1" t="s">
        <v>4</v>
      </c>
      <c r="C3" s="1">
        <v>231</v>
      </c>
      <c r="D3" s="1">
        <f t="shared" ref="D3:D10" si="0">SUM(E3:G3)</f>
        <v>228</v>
      </c>
      <c r="E3" s="1">
        <v>174</v>
      </c>
      <c r="F3" s="1">
        <v>54</v>
      </c>
      <c r="G3" s="1">
        <v>0</v>
      </c>
      <c r="H3" s="5">
        <f t="shared" ref="H3:H10" si="1">D3/C3</f>
        <v>0.98701298701298701</v>
      </c>
    </row>
    <row r="4" spans="1:8" ht="24.95" customHeight="1">
      <c r="A4" s="1">
        <v>2</v>
      </c>
      <c r="B4" s="1" t="s">
        <v>5</v>
      </c>
      <c r="C4" s="1">
        <v>1552</v>
      </c>
      <c r="D4" s="1">
        <f t="shared" si="0"/>
        <v>1489</v>
      </c>
      <c r="E4" s="1">
        <v>1032</v>
      </c>
      <c r="F4" s="1">
        <v>436</v>
      </c>
      <c r="G4" s="1">
        <v>21</v>
      </c>
      <c r="H4" s="5">
        <f t="shared" si="1"/>
        <v>0.95940721649484539</v>
      </c>
    </row>
    <row r="5" spans="1:8" ht="24.95" customHeight="1">
      <c r="A5" s="1">
        <v>3</v>
      </c>
      <c r="B5" s="1" t="s">
        <v>6</v>
      </c>
      <c r="C5" s="1">
        <v>1292</v>
      </c>
      <c r="D5" s="1">
        <f t="shared" si="0"/>
        <v>1258</v>
      </c>
      <c r="E5" s="1">
        <v>726</v>
      </c>
      <c r="F5" s="1">
        <v>515</v>
      </c>
      <c r="G5" s="1">
        <v>17</v>
      </c>
      <c r="H5" s="5">
        <f t="shared" si="1"/>
        <v>0.97368421052631582</v>
      </c>
    </row>
    <row r="6" spans="1:8" ht="24.95" customHeight="1">
      <c r="A6" s="1">
        <v>4</v>
      </c>
      <c r="B6" s="1" t="s">
        <v>7</v>
      </c>
      <c r="C6" s="1">
        <v>1100</v>
      </c>
      <c r="D6" s="1">
        <f t="shared" si="0"/>
        <v>1088</v>
      </c>
      <c r="E6" s="1">
        <v>542</v>
      </c>
      <c r="F6" s="1">
        <v>532</v>
      </c>
      <c r="G6" s="1">
        <v>14</v>
      </c>
      <c r="H6" s="5">
        <f t="shared" si="1"/>
        <v>0.98909090909090913</v>
      </c>
    </row>
    <row r="7" spans="1:8" ht="24.95" customHeight="1">
      <c r="A7" s="1">
        <v>5</v>
      </c>
      <c r="B7" s="1" t="s">
        <v>8</v>
      </c>
      <c r="C7" s="1">
        <v>363</v>
      </c>
      <c r="D7" s="1">
        <f t="shared" si="0"/>
        <v>360</v>
      </c>
      <c r="E7" s="1">
        <v>168</v>
      </c>
      <c r="F7" s="1">
        <v>156</v>
      </c>
      <c r="G7" s="1">
        <v>36</v>
      </c>
      <c r="H7" s="5">
        <f t="shared" si="1"/>
        <v>0.99173553719008267</v>
      </c>
    </row>
    <row r="8" spans="1:8" ht="24.95" customHeight="1">
      <c r="A8" s="1">
        <v>6</v>
      </c>
      <c r="B8" s="1" t="s">
        <v>9</v>
      </c>
      <c r="C8" s="1">
        <v>950</v>
      </c>
      <c r="D8" s="1">
        <f t="shared" si="0"/>
        <v>906</v>
      </c>
      <c r="E8" s="1">
        <v>577</v>
      </c>
      <c r="F8" s="1">
        <v>308</v>
      </c>
      <c r="G8" s="1">
        <v>21</v>
      </c>
      <c r="H8" s="5">
        <f t="shared" si="1"/>
        <v>0.9536842105263158</v>
      </c>
    </row>
    <row r="9" spans="1:8" ht="24.95" customHeight="1">
      <c r="A9" s="1">
        <v>7</v>
      </c>
      <c r="B9" s="1" t="s">
        <v>10</v>
      </c>
      <c r="C9" s="1">
        <v>571</v>
      </c>
      <c r="D9" s="1">
        <f t="shared" si="0"/>
        <v>555</v>
      </c>
      <c r="E9" s="1">
        <v>424</v>
      </c>
      <c r="F9" s="1">
        <v>131</v>
      </c>
      <c r="G9" s="1">
        <v>0</v>
      </c>
      <c r="H9" s="5">
        <f t="shared" si="1"/>
        <v>0.97197898423817863</v>
      </c>
    </row>
    <row r="10" spans="1:8" ht="24.95" customHeight="1">
      <c r="A10" s="1">
        <v>8</v>
      </c>
      <c r="B10" s="1" t="s">
        <v>11</v>
      </c>
      <c r="C10" s="1">
        <v>63</v>
      </c>
      <c r="D10" s="1">
        <f t="shared" si="0"/>
        <v>62</v>
      </c>
      <c r="E10" s="1">
        <v>41</v>
      </c>
      <c r="F10" s="1">
        <v>21</v>
      </c>
      <c r="G10" s="1">
        <v>0</v>
      </c>
      <c r="H10" s="5">
        <f t="shared" si="1"/>
        <v>0.98412698412698407</v>
      </c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C19" sqref="C19"/>
    </sheetView>
  </sheetViews>
  <sheetFormatPr defaultColWidth="20.625" defaultRowHeight="24.95" customHeight="1"/>
  <cols>
    <col min="1" max="1" width="10.625" customWidth="1"/>
    <col min="4" max="4" width="25.625" customWidth="1"/>
  </cols>
  <sheetData>
    <row r="1" spans="1:8" ht="35.1" customHeight="1">
      <c r="A1" s="9" t="s">
        <v>12</v>
      </c>
      <c r="B1" s="9"/>
      <c r="C1" s="9"/>
      <c r="D1" s="9"/>
      <c r="E1" s="9"/>
      <c r="F1" s="9"/>
      <c r="G1" s="9"/>
      <c r="H1" s="9"/>
    </row>
    <row r="2" spans="1:8" s="4" customFormat="1" ht="24.95" customHeight="1">
      <c r="A2" s="8" t="s">
        <v>20</v>
      </c>
      <c r="B2" s="8" t="s">
        <v>21</v>
      </c>
      <c r="C2" s="8" t="s">
        <v>22</v>
      </c>
      <c r="D2" s="8" t="s">
        <v>23</v>
      </c>
      <c r="E2" s="8" t="s">
        <v>24</v>
      </c>
      <c r="F2" s="8" t="s">
        <v>25</v>
      </c>
      <c r="G2" s="8" t="s">
        <v>26</v>
      </c>
      <c r="H2" s="8" t="s">
        <v>27</v>
      </c>
    </row>
    <row r="3" spans="1:8" s="4" customFormat="1" ht="24.95" customHeight="1">
      <c r="A3" s="3">
        <v>1</v>
      </c>
      <c r="B3" s="3" t="s">
        <v>28</v>
      </c>
      <c r="C3" s="3">
        <v>587</v>
      </c>
      <c r="D3" s="3">
        <f t="shared" ref="D3:D10" si="0">SUM(E3:G3)</f>
        <v>583</v>
      </c>
      <c r="E3" s="3">
        <v>474</v>
      </c>
      <c r="F3" s="3">
        <v>109</v>
      </c>
      <c r="G3" s="3">
        <v>0</v>
      </c>
      <c r="H3" s="6">
        <f t="shared" ref="H3:H10" si="1">D3/C3</f>
        <v>0.99318568994889267</v>
      </c>
    </row>
    <row r="4" spans="1:8" s="4" customFormat="1" ht="24.95" customHeight="1">
      <c r="A4" s="3">
        <v>2</v>
      </c>
      <c r="B4" s="3" t="s">
        <v>29</v>
      </c>
      <c r="C4" s="3">
        <v>1785</v>
      </c>
      <c r="D4" s="3">
        <f t="shared" si="0"/>
        <v>1731</v>
      </c>
      <c r="E4" s="3">
        <v>639</v>
      </c>
      <c r="F4" s="3">
        <v>1067</v>
      </c>
      <c r="G4" s="3">
        <v>25</v>
      </c>
      <c r="H4" s="6">
        <f t="shared" si="1"/>
        <v>0.96974789915966386</v>
      </c>
    </row>
    <row r="5" spans="1:8" s="4" customFormat="1" ht="24.95" customHeight="1">
      <c r="A5" s="3">
        <v>3</v>
      </c>
      <c r="B5" s="3" t="s">
        <v>30</v>
      </c>
      <c r="C5" s="3">
        <v>1038</v>
      </c>
      <c r="D5" s="3">
        <f t="shared" si="0"/>
        <v>1004</v>
      </c>
      <c r="E5" s="3">
        <v>613</v>
      </c>
      <c r="F5" s="3">
        <v>370</v>
      </c>
      <c r="G5" s="3">
        <v>21</v>
      </c>
      <c r="H5" s="6">
        <f t="shared" si="1"/>
        <v>0.96724470134874763</v>
      </c>
    </row>
    <row r="6" spans="1:8" s="4" customFormat="1" ht="24.95" customHeight="1">
      <c r="A6" s="3">
        <v>4</v>
      </c>
      <c r="B6" s="3" t="s">
        <v>31</v>
      </c>
      <c r="C6" s="3">
        <v>1000</v>
      </c>
      <c r="D6" s="3">
        <f t="shared" si="0"/>
        <v>989</v>
      </c>
      <c r="E6" s="3">
        <v>576</v>
      </c>
      <c r="F6" s="3">
        <v>404</v>
      </c>
      <c r="G6" s="3">
        <v>9</v>
      </c>
      <c r="H6" s="6">
        <f t="shared" si="1"/>
        <v>0.98899999999999999</v>
      </c>
    </row>
    <row r="7" spans="1:8" s="4" customFormat="1" ht="24.95" customHeight="1">
      <c r="A7" s="3">
        <v>5</v>
      </c>
      <c r="B7" s="3" t="s">
        <v>32</v>
      </c>
      <c r="C7" s="3">
        <v>372</v>
      </c>
      <c r="D7" s="3">
        <f t="shared" si="0"/>
        <v>370</v>
      </c>
      <c r="E7" s="3">
        <v>184</v>
      </c>
      <c r="F7" s="3">
        <v>140</v>
      </c>
      <c r="G7" s="3">
        <v>46</v>
      </c>
      <c r="H7" s="6">
        <f t="shared" si="1"/>
        <v>0.9946236559139785</v>
      </c>
    </row>
    <row r="8" spans="1:8" s="4" customFormat="1" ht="24.95" customHeight="1">
      <c r="A8" s="3">
        <v>6</v>
      </c>
      <c r="B8" s="3" t="s">
        <v>33</v>
      </c>
      <c r="C8" s="3">
        <v>950</v>
      </c>
      <c r="D8" s="3">
        <f t="shared" si="0"/>
        <v>908</v>
      </c>
      <c r="E8" s="3">
        <v>595</v>
      </c>
      <c r="F8" s="3">
        <v>284</v>
      </c>
      <c r="G8" s="3">
        <v>29</v>
      </c>
      <c r="H8" s="6">
        <f t="shared" si="1"/>
        <v>0.95578947368421052</v>
      </c>
    </row>
    <row r="9" spans="1:8" s="4" customFormat="1" ht="24.95" customHeight="1">
      <c r="A9" s="3">
        <v>7</v>
      </c>
      <c r="B9" s="3" t="s">
        <v>34</v>
      </c>
      <c r="C9" s="3">
        <v>693</v>
      </c>
      <c r="D9" s="3">
        <f t="shared" si="0"/>
        <v>680</v>
      </c>
      <c r="E9" s="3">
        <v>517</v>
      </c>
      <c r="F9" s="3">
        <v>163</v>
      </c>
      <c r="G9" s="3">
        <v>0</v>
      </c>
      <c r="H9" s="6">
        <f t="shared" si="1"/>
        <v>0.98124098124098125</v>
      </c>
    </row>
    <row r="10" spans="1:8" s="4" customFormat="1" ht="24.95" customHeight="1">
      <c r="A10" s="3">
        <v>8</v>
      </c>
      <c r="B10" s="3" t="s">
        <v>35</v>
      </c>
      <c r="C10" s="3">
        <v>111</v>
      </c>
      <c r="D10" s="3">
        <f t="shared" si="0"/>
        <v>109</v>
      </c>
      <c r="E10" s="3">
        <v>59</v>
      </c>
      <c r="F10" s="3">
        <v>50</v>
      </c>
      <c r="G10" s="3">
        <v>0</v>
      </c>
      <c r="H10" s="6">
        <f t="shared" si="1"/>
        <v>0.98198198198198194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C19" sqref="C19"/>
    </sheetView>
  </sheetViews>
  <sheetFormatPr defaultColWidth="20.625" defaultRowHeight="24.95" customHeight="1"/>
  <cols>
    <col min="1" max="1" width="10.625" customWidth="1"/>
    <col min="4" max="4" width="25.625" customWidth="1"/>
  </cols>
  <sheetData>
    <row r="1" spans="1:8" ht="35.1" customHeight="1">
      <c r="A1" s="9" t="s">
        <v>19</v>
      </c>
      <c r="B1" s="9"/>
      <c r="C1" s="9"/>
      <c r="D1" s="9"/>
      <c r="E1" s="9"/>
      <c r="F1" s="9"/>
      <c r="G1" s="9"/>
      <c r="H1" s="9"/>
    </row>
    <row r="2" spans="1:8" ht="24.95" customHeight="1">
      <c r="A2" s="8" t="s">
        <v>0</v>
      </c>
      <c r="B2" s="8" t="s">
        <v>1</v>
      </c>
      <c r="C2" s="8" t="s">
        <v>13</v>
      </c>
      <c r="D2" s="8" t="s">
        <v>18</v>
      </c>
      <c r="E2" s="8" t="s">
        <v>16</v>
      </c>
      <c r="F2" s="8" t="s">
        <v>15</v>
      </c>
      <c r="G2" s="8" t="s">
        <v>14</v>
      </c>
      <c r="H2" s="8" t="s">
        <v>2</v>
      </c>
    </row>
    <row r="3" spans="1:8" ht="24.95" customHeight="1">
      <c r="A3" s="1">
        <v>1</v>
      </c>
      <c r="B3" s="1" t="s">
        <v>4</v>
      </c>
      <c r="C3" s="1">
        <v>5245</v>
      </c>
      <c r="D3" s="7">
        <f t="shared" ref="D3:D10" si="0">SUM(E3:G3)</f>
        <v>5236</v>
      </c>
      <c r="E3" s="1">
        <v>5109</v>
      </c>
      <c r="F3" s="1">
        <v>127</v>
      </c>
      <c r="G3" s="1">
        <v>0</v>
      </c>
      <c r="H3" s="5">
        <f t="shared" ref="H3:H10" si="1">D3/C3</f>
        <v>0.99828408007626313</v>
      </c>
    </row>
    <row r="4" spans="1:8" ht="24.95" customHeight="1">
      <c r="A4" s="1">
        <v>2</v>
      </c>
      <c r="B4" s="1" t="s">
        <v>5</v>
      </c>
      <c r="C4" s="1">
        <v>3104</v>
      </c>
      <c r="D4" s="7">
        <f t="shared" si="0"/>
        <v>3042</v>
      </c>
      <c r="E4" s="1">
        <v>2422</v>
      </c>
      <c r="F4" s="1">
        <v>589</v>
      </c>
      <c r="G4" s="1">
        <v>31</v>
      </c>
      <c r="H4" s="5">
        <f t="shared" si="1"/>
        <v>0.98002577319587625</v>
      </c>
    </row>
    <row r="5" spans="1:8" ht="24.95" customHeight="1">
      <c r="A5" s="1">
        <v>3</v>
      </c>
      <c r="B5" s="1" t="s">
        <v>6</v>
      </c>
      <c r="C5" s="1">
        <v>2009</v>
      </c>
      <c r="D5" s="7">
        <f t="shared" si="0"/>
        <v>1964</v>
      </c>
      <c r="E5" s="1">
        <v>1337</v>
      </c>
      <c r="F5" s="1">
        <v>590</v>
      </c>
      <c r="G5" s="1">
        <v>37</v>
      </c>
      <c r="H5" s="5">
        <f t="shared" si="1"/>
        <v>0.9776007964161274</v>
      </c>
    </row>
    <row r="6" spans="1:8" ht="24.95" customHeight="1">
      <c r="A6" s="1">
        <v>4</v>
      </c>
      <c r="B6" s="1" t="s">
        <v>7</v>
      </c>
      <c r="C6" s="1">
        <v>1356</v>
      </c>
      <c r="D6" s="7">
        <f t="shared" si="0"/>
        <v>1341</v>
      </c>
      <c r="E6" s="1">
        <v>784</v>
      </c>
      <c r="F6" s="1">
        <v>545</v>
      </c>
      <c r="G6" s="1">
        <v>12</v>
      </c>
      <c r="H6" s="5">
        <f t="shared" si="1"/>
        <v>0.98893805309734517</v>
      </c>
    </row>
    <row r="7" spans="1:8" ht="24.95" customHeight="1">
      <c r="A7" s="1">
        <v>5</v>
      </c>
      <c r="B7" s="1" t="s">
        <v>8</v>
      </c>
      <c r="C7" s="1">
        <v>728</v>
      </c>
      <c r="D7" s="7">
        <f t="shared" si="0"/>
        <v>726</v>
      </c>
      <c r="E7" s="1">
        <v>171</v>
      </c>
      <c r="F7" s="1">
        <v>323</v>
      </c>
      <c r="G7" s="1">
        <v>232</v>
      </c>
      <c r="H7" s="5">
        <f t="shared" si="1"/>
        <v>0.99725274725274726</v>
      </c>
    </row>
    <row r="8" spans="1:8" ht="24.95" customHeight="1">
      <c r="A8" s="1">
        <v>6</v>
      </c>
      <c r="B8" s="1" t="s">
        <v>9</v>
      </c>
      <c r="C8" s="1">
        <v>1014</v>
      </c>
      <c r="D8" s="7">
        <f t="shared" si="0"/>
        <v>972</v>
      </c>
      <c r="E8" s="1">
        <v>605</v>
      </c>
      <c r="F8" s="1">
        <v>317</v>
      </c>
      <c r="G8" s="1">
        <v>50</v>
      </c>
      <c r="H8" s="5">
        <f t="shared" si="1"/>
        <v>0.95857988165680474</v>
      </c>
    </row>
    <row r="9" spans="1:8" ht="24.95" customHeight="1">
      <c r="A9" s="1">
        <v>7</v>
      </c>
      <c r="B9" s="1" t="s">
        <v>10</v>
      </c>
      <c r="C9" s="1">
        <v>766</v>
      </c>
      <c r="D9" s="7">
        <f t="shared" si="0"/>
        <v>748</v>
      </c>
      <c r="E9" s="1">
        <v>566</v>
      </c>
      <c r="F9" s="1">
        <v>181</v>
      </c>
      <c r="G9" s="1">
        <v>1</v>
      </c>
      <c r="H9" s="5">
        <f t="shared" si="1"/>
        <v>0.97650130548302871</v>
      </c>
    </row>
    <row r="10" spans="1:8" ht="24.95" customHeight="1">
      <c r="A10" s="1">
        <v>8</v>
      </c>
      <c r="B10" s="1" t="s">
        <v>11</v>
      </c>
      <c r="C10" s="1">
        <v>89</v>
      </c>
      <c r="D10" s="7">
        <f t="shared" si="0"/>
        <v>87</v>
      </c>
      <c r="E10" s="1">
        <v>57</v>
      </c>
      <c r="F10" s="1">
        <v>30</v>
      </c>
      <c r="G10" s="1">
        <v>0</v>
      </c>
      <c r="H10" s="5">
        <f t="shared" si="1"/>
        <v>0.97752808988764039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2020年第一季度（1—3月）</vt:lpstr>
      <vt:lpstr>2020年第二季度（4—6月）</vt:lpstr>
      <vt:lpstr>2020年第三季度（7—9月）</vt:lpstr>
    </vt:vector>
  </TitlesOfParts>
  <Company>WORKGROUP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许嘉慧</dc:creator>
  <cp:lastModifiedBy>许嘉慧</cp:lastModifiedBy>
  <cp:lastPrinted>2020-10-28T08:54:22Z</cp:lastPrinted>
  <dcterms:created xsi:type="dcterms:W3CDTF">2020-10-28T08:43:08Z</dcterms:created>
  <dcterms:modified xsi:type="dcterms:W3CDTF">2020-11-04T09:14:15Z</dcterms:modified>
</cp:coreProperties>
</file>